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heckCompatibility="1"/>
  <mc:AlternateContent xmlns:mc="http://schemas.openxmlformats.org/markup-compatibility/2006">
    <mc:Choice Requires="x15">
      <x15ac:absPath xmlns:x15ac="http://schemas.microsoft.com/office/spreadsheetml/2010/11/ac" url="/Users/BrianFuidge/Documents/Racing/Team/"/>
    </mc:Choice>
  </mc:AlternateContent>
  <xr:revisionPtr revIDLastSave="0" documentId="13_ncr:1_{D2BF2749-5DDD-5C4A-A2A9-A7C17B41126D}" xr6:coauthVersionLast="36" xr6:coauthVersionMax="36" xr10:uidLastSave="{00000000-0000-0000-0000-000000000000}"/>
  <workbookProtection workbookPassword="C268" lockStructure="1"/>
  <bookViews>
    <workbookView xWindow="19120" yWindow="3340" windowWidth="29180" windowHeight="22560" tabRatio="500" xr2:uid="{00000000-000D-0000-FFFF-FFFF00000000}"/>
  </bookViews>
  <sheets>
    <sheet name="2016" sheetId="1" r:id="rId1"/>
  </sheets>
  <definedNames>
    <definedName name="_xlnm._FilterDatabase" localSheetId="0" hidden="1">'2016'!$T$9:$T$21</definedName>
  </definedNames>
  <calcPr calcId="162913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" l="1"/>
  <c r="R12" i="1"/>
  <c r="R17" i="1"/>
  <c r="M11" i="1"/>
  <c r="M12" i="1"/>
  <c r="M17" i="1"/>
  <c r="G12" i="1"/>
  <c r="G17" i="1"/>
  <c r="T17" i="1" s="1"/>
  <c r="G11" i="1"/>
  <c r="T12" i="1" l="1"/>
  <c r="T11" i="1"/>
  <c r="G21" i="1"/>
  <c r="M21" i="1"/>
  <c r="R21" i="1"/>
  <c r="G19" i="1"/>
  <c r="M19" i="1"/>
  <c r="R19" i="1"/>
  <c r="M18" i="1"/>
  <c r="G18" i="1"/>
  <c r="R18" i="1"/>
  <c r="M15" i="1"/>
  <c r="G15" i="1"/>
  <c r="R15" i="1"/>
  <c r="R14" i="1"/>
  <c r="G14" i="1"/>
  <c r="M14" i="1"/>
  <c r="R10" i="1"/>
  <c r="G10" i="1"/>
  <c r="M10" i="1"/>
  <c r="R20" i="1"/>
  <c r="G20" i="1"/>
  <c r="M20" i="1"/>
  <c r="R13" i="1"/>
  <c r="G13" i="1"/>
  <c r="M13" i="1"/>
  <c r="R16" i="1"/>
  <c r="G16" i="1"/>
  <c r="M16" i="1"/>
  <c r="G9" i="1"/>
  <c r="M9" i="1"/>
  <c r="R9" i="1"/>
  <c r="T13" i="1" l="1"/>
  <c r="T10" i="1"/>
  <c r="T16" i="1"/>
  <c r="T14" i="1"/>
  <c r="T21" i="1"/>
  <c r="T9" i="1"/>
  <c r="T20" i="1"/>
  <c r="T15" i="1"/>
  <c r="T18" i="1"/>
  <c r="T19" i="1"/>
</calcChain>
</file>

<file path=xl/sharedStrings.xml><?xml version="1.0" encoding="utf-8"?>
<sst xmlns="http://schemas.openxmlformats.org/spreadsheetml/2006/main" count="52" uniqueCount="36">
  <si>
    <t>POS</t>
  </si>
  <si>
    <t>NAME</t>
  </si>
  <si>
    <t>SERVICE</t>
  </si>
  <si>
    <t>R1</t>
  </si>
  <si>
    <t>R2</t>
  </si>
  <si>
    <t>R3</t>
  </si>
  <si>
    <t>PTS</t>
  </si>
  <si>
    <t>ROUND 1</t>
  </si>
  <si>
    <t>ROUND 2</t>
  </si>
  <si>
    <t>ROUND 3</t>
  </si>
  <si>
    <t>OVERALL POINTS</t>
  </si>
  <si>
    <t>POINTS</t>
  </si>
  <si>
    <t>1 Point for Starting a race</t>
  </si>
  <si>
    <t>1 Point for a Podium finish</t>
  </si>
  <si>
    <t>POINTS SCORING</t>
  </si>
  <si>
    <t>1 Point for every rider you finish ahead of (inc DNF's)</t>
  </si>
  <si>
    <t>20 - 21 APR OULTON PARK</t>
  </si>
  <si>
    <t>26 - 28 MAY CADWELL PARK</t>
  </si>
  <si>
    <t>25 - 27 AUG ANGLESEY</t>
  </si>
  <si>
    <t>Charlie White (500 SR)</t>
  </si>
  <si>
    <t>RM</t>
  </si>
  <si>
    <t>Stuart Goodson (GE GP1)</t>
  </si>
  <si>
    <t>RN</t>
  </si>
  <si>
    <t>Alan Curtis (Steel)</t>
  </si>
  <si>
    <t>Luke Terry (500 Fresh)</t>
  </si>
  <si>
    <t>Brian Fuidge (GP1)</t>
  </si>
  <si>
    <t>Callum Scott (PRE 600)</t>
  </si>
  <si>
    <t>Brian Fuidge (PRE 600)</t>
  </si>
  <si>
    <t>Dan Greenwood (PRE 600)</t>
  </si>
  <si>
    <t>David White (500 SR)</t>
  </si>
  <si>
    <t>2018 ROYAL NAVY &amp; ROYAL MARINES CHAMPIONSHIPS</t>
  </si>
  <si>
    <t>Max Wilmot (Steel)</t>
  </si>
  <si>
    <t>Cemal Oram (Pre 600)</t>
  </si>
  <si>
    <t>Jon Hunt (500 SR)</t>
  </si>
  <si>
    <t>R4</t>
  </si>
  <si>
    <t>BEST 2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</si>
</sst>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44841</xdr:rowOff>
    </xdr:from>
    <xdr:to>
      <xdr:col>20</xdr:col>
      <xdr:colOff>674406</xdr:colOff>
      <xdr:row>2</xdr:row>
      <xdr:rowOff>218958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7000" y="44841"/>
          <a:ext cx="8438339" cy="428117"/>
          <a:chOff x="127556" y="54879"/>
          <a:chExt cx="10346919" cy="423753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27556" y="54879"/>
            <a:ext cx="10346919" cy="413156"/>
          </a:xfrm>
          <a:prstGeom prst="rect">
            <a:avLst/>
          </a:prstGeom>
          <a:gradFill>
            <a:gsLst>
              <a:gs pos="0">
                <a:srgbClr val="002060">
                  <a:alpha val="50000"/>
                </a:srgbClr>
              </a:gs>
              <a:gs pos="40000">
                <a:srgbClr val="002060">
                  <a:alpha val="50000"/>
                </a:srgbClr>
              </a:gs>
              <a:gs pos="60000">
                <a:schemeClr val="accent6">
                  <a:alpha val="50000"/>
                  <a:lumMod val="100000"/>
                </a:schemeClr>
              </a:gs>
              <a:gs pos="50000">
                <a:srgbClr val="FF0000">
                  <a:alpha val="50000"/>
                </a:srgbClr>
              </a:gs>
              <a:gs pos="100000">
                <a:schemeClr val="accent6">
                  <a:lumMod val="100000"/>
                  <a:alpha val="50000"/>
                </a:schemeClr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7974" y="106994"/>
            <a:ext cx="376082" cy="31764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79326" y="58919"/>
            <a:ext cx="382365" cy="41971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view="pageLayout" zoomScale="150" zoomScaleNormal="194" zoomScalePageLayoutView="150" workbookViewId="0">
      <selection activeCell="C13" sqref="C13"/>
    </sheetView>
  </sheetViews>
  <sheetFormatPr baseColWidth="10" defaultRowHeight="16" x14ac:dyDescent="0.2"/>
  <cols>
    <col min="1" max="1" width="1.6640625" style="1" customWidth="1"/>
    <col min="2" max="2" width="5.1640625" style="2" customWidth="1"/>
    <col min="3" max="3" width="26.1640625" style="1" customWidth="1"/>
    <col min="4" max="4" width="9" style="1" customWidth="1"/>
    <col min="5" max="5" width="1" style="1" customWidth="1"/>
    <col min="6" max="6" width="3.83203125" style="1" customWidth="1"/>
    <col min="7" max="7" width="9.6640625" style="1" customWidth="1"/>
    <col min="8" max="8" width="1" style="1" customWidth="1"/>
    <col min="9" max="13" width="3.83203125" style="1" customWidth="1"/>
    <col min="14" max="14" width="1" style="1" customWidth="1"/>
    <col min="15" max="18" width="3.83203125" style="1" customWidth="1"/>
    <col min="19" max="19" width="1" style="1" customWidth="1"/>
    <col min="20" max="21" width="8.83203125" style="1" customWidth="1"/>
    <col min="22" max="22" width="1.6640625" style="1" customWidth="1"/>
    <col min="23" max="16384" width="10.83203125" style="1"/>
  </cols>
  <sheetData>
    <row r="1" spans="1:22" ht="4" customHeight="1" thickBot="1" x14ac:dyDescent="0.25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">
      <c r="A2" s="4"/>
      <c r="B2" s="49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4"/>
    </row>
    <row r="3" spans="1:22" ht="17" thickBot="1" x14ac:dyDescent="0.25">
      <c r="A3" s="4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  <c r="V3" s="4"/>
    </row>
    <row r="4" spans="1:22" ht="3" customHeight="1" thickBot="1" x14ac:dyDescent="0.2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">
      <c r="A5" s="4"/>
      <c r="B5" s="61" t="s">
        <v>0</v>
      </c>
      <c r="C5" s="58" t="s">
        <v>1</v>
      </c>
      <c r="D5" s="55" t="s">
        <v>2</v>
      </c>
      <c r="E5" s="4"/>
      <c r="F5" s="47" t="s">
        <v>7</v>
      </c>
      <c r="G5" s="48"/>
      <c r="H5" s="12"/>
      <c r="I5" s="47" t="s">
        <v>8</v>
      </c>
      <c r="J5" s="64"/>
      <c r="K5" s="64"/>
      <c r="L5" s="64"/>
      <c r="M5" s="48"/>
      <c r="N5" s="12"/>
      <c r="O5" s="47" t="s">
        <v>9</v>
      </c>
      <c r="P5" s="64"/>
      <c r="Q5" s="64"/>
      <c r="R5" s="48"/>
      <c r="S5" s="12"/>
      <c r="T5" s="47" t="s">
        <v>11</v>
      </c>
      <c r="U5" s="48"/>
      <c r="V5" s="4"/>
    </row>
    <row r="6" spans="1:22" ht="16" customHeight="1" x14ac:dyDescent="0.2">
      <c r="A6" s="4"/>
      <c r="B6" s="62"/>
      <c r="C6" s="59"/>
      <c r="D6" s="56"/>
      <c r="E6" s="4"/>
      <c r="F6" s="43" t="s">
        <v>16</v>
      </c>
      <c r="G6" s="45"/>
      <c r="H6" s="12"/>
      <c r="I6" s="43" t="s">
        <v>17</v>
      </c>
      <c r="J6" s="65"/>
      <c r="K6" s="65"/>
      <c r="L6" s="65"/>
      <c r="M6" s="45"/>
      <c r="N6" s="12"/>
      <c r="O6" s="43" t="s">
        <v>18</v>
      </c>
      <c r="P6" s="65"/>
      <c r="Q6" s="65"/>
      <c r="R6" s="45"/>
      <c r="S6" s="12"/>
      <c r="T6" s="43" t="s">
        <v>10</v>
      </c>
      <c r="U6" s="45" t="s">
        <v>35</v>
      </c>
      <c r="V6" s="4"/>
    </row>
    <row r="7" spans="1:22" x14ac:dyDescent="0.2">
      <c r="A7" s="4"/>
      <c r="B7" s="62"/>
      <c r="C7" s="59"/>
      <c r="D7" s="56"/>
      <c r="E7" s="4"/>
      <c r="F7" s="43"/>
      <c r="G7" s="45"/>
      <c r="H7" s="12"/>
      <c r="I7" s="43"/>
      <c r="J7" s="65"/>
      <c r="K7" s="65"/>
      <c r="L7" s="65"/>
      <c r="M7" s="45"/>
      <c r="N7" s="12"/>
      <c r="O7" s="43"/>
      <c r="P7" s="65"/>
      <c r="Q7" s="65"/>
      <c r="R7" s="45"/>
      <c r="S7" s="12"/>
      <c r="T7" s="43"/>
      <c r="U7" s="45"/>
      <c r="V7" s="4"/>
    </row>
    <row r="8" spans="1:22" ht="17" thickBot="1" x14ac:dyDescent="0.25">
      <c r="A8" s="4"/>
      <c r="B8" s="63"/>
      <c r="C8" s="60"/>
      <c r="D8" s="57"/>
      <c r="E8" s="4"/>
      <c r="F8" s="35" t="s">
        <v>3</v>
      </c>
      <c r="G8" s="36" t="s">
        <v>6</v>
      </c>
      <c r="H8" s="12"/>
      <c r="I8" s="25" t="s">
        <v>3</v>
      </c>
      <c r="J8" s="26" t="s">
        <v>4</v>
      </c>
      <c r="K8" s="26" t="s">
        <v>5</v>
      </c>
      <c r="L8" s="26" t="s">
        <v>34</v>
      </c>
      <c r="M8" s="27" t="s">
        <v>6</v>
      </c>
      <c r="N8" s="12"/>
      <c r="O8" s="25" t="s">
        <v>3</v>
      </c>
      <c r="P8" s="26" t="s">
        <v>4</v>
      </c>
      <c r="Q8" s="26" t="s">
        <v>5</v>
      </c>
      <c r="R8" s="27" t="s">
        <v>6</v>
      </c>
      <c r="S8" s="12"/>
      <c r="T8" s="44"/>
      <c r="U8" s="46"/>
      <c r="V8" s="4"/>
    </row>
    <row r="9" spans="1:22" x14ac:dyDescent="0.2">
      <c r="A9" s="4"/>
      <c r="B9" s="31">
        <v>1</v>
      </c>
      <c r="C9" s="29" t="s">
        <v>26</v>
      </c>
      <c r="D9" s="30" t="s">
        <v>20</v>
      </c>
      <c r="E9"/>
      <c r="F9" s="9">
        <v>40</v>
      </c>
      <c r="G9" s="13">
        <f t="shared" ref="G9:G21" si="0">SUM(F9:F9)</f>
        <v>40</v>
      </c>
      <c r="H9" s="4"/>
      <c r="I9" s="9">
        <v>17</v>
      </c>
      <c r="J9" s="6">
        <v>24</v>
      </c>
      <c r="K9" s="6">
        <v>15</v>
      </c>
      <c r="L9" s="6">
        <v>23</v>
      </c>
      <c r="M9" s="13">
        <f t="shared" ref="M9" si="1">SUM(I9:L9)</f>
        <v>79</v>
      </c>
      <c r="N9" s="4"/>
      <c r="O9" s="9">
        <v>23</v>
      </c>
      <c r="P9" s="6">
        <v>17</v>
      </c>
      <c r="Q9" s="6">
        <v>14</v>
      </c>
      <c r="R9" s="13">
        <f t="shared" ref="R9" si="2">SUM(O9:Q9)</f>
        <v>54</v>
      </c>
      <c r="S9" s="4"/>
      <c r="T9" s="16">
        <f>SUM(G9,M9,R9)</f>
        <v>173</v>
      </c>
      <c r="U9" s="17">
        <v>133</v>
      </c>
      <c r="V9" s="4"/>
    </row>
    <row r="10" spans="1:22" x14ac:dyDescent="0.2">
      <c r="A10" s="4"/>
      <c r="B10" s="28">
        <v>2</v>
      </c>
      <c r="C10" s="37" t="s">
        <v>23</v>
      </c>
      <c r="D10" s="38" t="s">
        <v>22</v>
      </c>
      <c r="E10"/>
      <c r="F10" s="10">
        <v>32</v>
      </c>
      <c r="G10" s="14">
        <f t="shared" ref="G10:G18" si="3">SUM(F10:F10)</f>
        <v>32</v>
      </c>
      <c r="H10" s="4"/>
      <c r="I10" s="10">
        <v>22</v>
      </c>
      <c r="J10" s="5">
        <v>20</v>
      </c>
      <c r="K10" s="5">
        <v>2</v>
      </c>
      <c r="L10" s="5">
        <v>23</v>
      </c>
      <c r="M10" s="14">
        <f t="shared" ref="M10:M18" si="4">SUM(I10:L10)</f>
        <v>67</v>
      </c>
      <c r="N10" s="4"/>
      <c r="O10" s="10"/>
      <c r="P10" s="5"/>
      <c r="Q10" s="5"/>
      <c r="R10" s="14">
        <f t="shared" ref="R10:R18" si="5">SUM(O10:Q10)</f>
        <v>0</v>
      </c>
      <c r="S10" s="4"/>
      <c r="T10" s="18">
        <f t="shared" ref="T10:T21" si="6">SUM(G10,M10,R10)</f>
        <v>99</v>
      </c>
      <c r="U10" s="19">
        <v>99</v>
      </c>
      <c r="V10" s="4"/>
    </row>
    <row r="11" spans="1:22" x14ac:dyDescent="0.2">
      <c r="A11" s="4"/>
      <c r="B11" s="31">
        <v>3</v>
      </c>
      <c r="C11" s="37" t="s">
        <v>31</v>
      </c>
      <c r="D11" s="38" t="s">
        <v>22</v>
      </c>
      <c r="E11"/>
      <c r="F11" s="41"/>
      <c r="G11" s="14">
        <f>SUM(F11:F11)</f>
        <v>0</v>
      </c>
      <c r="H11" s="4"/>
      <c r="I11" s="41">
        <v>19</v>
      </c>
      <c r="J11" s="42">
        <v>13</v>
      </c>
      <c r="K11" s="42">
        <v>24</v>
      </c>
      <c r="L11" s="42">
        <v>21</v>
      </c>
      <c r="M11" s="14">
        <f>SUM(I11:L11)</f>
        <v>77</v>
      </c>
      <c r="N11" s="4"/>
      <c r="O11" s="41">
        <v>10</v>
      </c>
      <c r="P11" s="42">
        <v>3</v>
      </c>
      <c r="Q11" s="42">
        <v>8</v>
      </c>
      <c r="R11" s="14">
        <f>SUM(O11:Q11)</f>
        <v>21</v>
      </c>
      <c r="S11" s="4"/>
      <c r="T11" s="18">
        <f>SUM(G11,M11,R11)</f>
        <v>98</v>
      </c>
      <c r="U11" s="19">
        <v>98</v>
      </c>
      <c r="V11" s="4"/>
    </row>
    <row r="12" spans="1:22" x14ac:dyDescent="0.2">
      <c r="A12" s="4"/>
      <c r="B12" s="28">
        <v>4</v>
      </c>
      <c r="C12" s="37" t="s">
        <v>32</v>
      </c>
      <c r="D12" s="38" t="s">
        <v>22</v>
      </c>
      <c r="E12"/>
      <c r="F12" s="41"/>
      <c r="G12" s="14">
        <f>SUM(F12:F12)</f>
        <v>0</v>
      </c>
      <c r="H12" s="4"/>
      <c r="I12" s="41">
        <v>11</v>
      </c>
      <c r="J12" s="42">
        <v>13</v>
      </c>
      <c r="K12" s="42">
        <v>11</v>
      </c>
      <c r="L12" s="42">
        <v>17</v>
      </c>
      <c r="M12" s="14">
        <f>SUM(I12:L12)</f>
        <v>52</v>
      </c>
      <c r="N12" s="4"/>
      <c r="O12" s="41">
        <v>14</v>
      </c>
      <c r="P12" s="42">
        <v>14</v>
      </c>
      <c r="Q12" s="42">
        <v>15</v>
      </c>
      <c r="R12" s="14">
        <f>SUM(O12:Q12)</f>
        <v>43</v>
      </c>
      <c r="S12" s="4"/>
      <c r="T12" s="18">
        <f>SUM(G12,M12,R12)</f>
        <v>95</v>
      </c>
      <c r="U12" s="19">
        <v>95</v>
      </c>
      <c r="V12" s="4"/>
    </row>
    <row r="13" spans="1:22" x14ac:dyDescent="0.2">
      <c r="A13" s="4"/>
      <c r="B13" s="31">
        <v>5</v>
      </c>
      <c r="C13" s="29" t="s">
        <v>27</v>
      </c>
      <c r="D13" s="30" t="s">
        <v>20</v>
      </c>
      <c r="E13"/>
      <c r="F13" s="10">
        <v>24</v>
      </c>
      <c r="G13" s="14">
        <f t="shared" si="3"/>
        <v>24</v>
      </c>
      <c r="H13" s="4"/>
      <c r="I13" s="10">
        <v>15</v>
      </c>
      <c r="J13" s="5">
        <v>20</v>
      </c>
      <c r="K13" s="5">
        <v>12</v>
      </c>
      <c r="L13" s="5">
        <v>21</v>
      </c>
      <c r="M13" s="14">
        <f t="shared" si="4"/>
        <v>68</v>
      </c>
      <c r="N13" s="4"/>
      <c r="O13" s="10"/>
      <c r="P13" s="5"/>
      <c r="Q13" s="5"/>
      <c r="R13" s="14">
        <f t="shared" si="5"/>
        <v>0</v>
      </c>
      <c r="S13" s="4"/>
      <c r="T13" s="18">
        <f t="shared" si="6"/>
        <v>92</v>
      </c>
      <c r="U13" s="19">
        <v>92</v>
      </c>
      <c r="V13" s="4"/>
    </row>
    <row r="14" spans="1:22" x14ac:dyDescent="0.2">
      <c r="A14" s="4"/>
      <c r="B14" s="28">
        <v>6</v>
      </c>
      <c r="C14" s="32" t="s">
        <v>19</v>
      </c>
      <c r="D14" s="33" t="s">
        <v>20</v>
      </c>
      <c r="E14"/>
      <c r="F14" s="34">
        <v>24</v>
      </c>
      <c r="G14" s="14">
        <f>SUM(F14:F14)</f>
        <v>24</v>
      </c>
      <c r="H14" s="4"/>
      <c r="I14" s="10">
        <v>8</v>
      </c>
      <c r="J14" s="5">
        <v>10</v>
      </c>
      <c r="K14" s="5">
        <v>9</v>
      </c>
      <c r="L14" s="5">
        <v>11</v>
      </c>
      <c r="M14" s="14">
        <f>SUM(I14:L14)</f>
        <v>38</v>
      </c>
      <c r="N14" s="4"/>
      <c r="O14" s="10">
        <v>20</v>
      </c>
      <c r="P14" s="5">
        <v>17</v>
      </c>
      <c r="Q14" s="5">
        <v>14</v>
      </c>
      <c r="R14" s="14">
        <f>SUM(O14:Q14)</f>
        <v>51</v>
      </c>
      <c r="S14" s="4"/>
      <c r="T14" s="18">
        <f>SUM(G14,M14,R14)</f>
        <v>113</v>
      </c>
      <c r="U14" s="19">
        <v>89</v>
      </c>
      <c r="V14" s="4"/>
    </row>
    <row r="15" spans="1:22" x14ac:dyDescent="0.2">
      <c r="A15" s="4"/>
      <c r="B15" s="31">
        <v>7</v>
      </c>
      <c r="C15" s="29" t="s">
        <v>28</v>
      </c>
      <c r="D15" s="30" t="s">
        <v>20</v>
      </c>
      <c r="E15"/>
      <c r="F15" s="10">
        <v>16</v>
      </c>
      <c r="G15" s="14">
        <f t="shared" si="3"/>
        <v>16</v>
      </c>
      <c r="H15" s="4"/>
      <c r="I15" s="10">
        <v>15</v>
      </c>
      <c r="J15" s="5">
        <v>22</v>
      </c>
      <c r="K15" s="5">
        <v>16</v>
      </c>
      <c r="L15" s="5">
        <v>2</v>
      </c>
      <c r="M15" s="14">
        <f t="shared" si="4"/>
        <v>55</v>
      </c>
      <c r="N15" s="4"/>
      <c r="O15" s="10">
        <v>2</v>
      </c>
      <c r="P15" s="5">
        <v>0</v>
      </c>
      <c r="Q15" s="5">
        <v>0</v>
      </c>
      <c r="R15" s="14">
        <f t="shared" si="5"/>
        <v>2</v>
      </c>
      <c r="S15" s="4"/>
      <c r="T15" s="18">
        <f t="shared" si="6"/>
        <v>73</v>
      </c>
      <c r="U15" s="19">
        <v>71</v>
      </c>
      <c r="V15" s="4"/>
    </row>
    <row r="16" spans="1:22" x14ac:dyDescent="0.2">
      <c r="A16" s="4"/>
      <c r="B16" s="28">
        <v>8</v>
      </c>
      <c r="C16" s="37" t="s">
        <v>21</v>
      </c>
      <c r="D16" s="38" t="s">
        <v>22</v>
      </c>
      <c r="E16"/>
      <c r="F16" s="10">
        <v>24</v>
      </c>
      <c r="G16" s="14">
        <f t="shared" si="3"/>
        <v>24</v>
      </c>
      <c r="H16" s="4"/>
      <c r="I16" s="10">
        <v>13</v>
      </c>
      <c r="J16" s="5">
        <v>7</v>
      </c>
      <c r="K16" s="5">
        <v>10</v>
      </c>
      <c r="L16" s="5">
        <v>9</v>
      </c>
      <c r="M16" s="14">
        <f t="shared" si="4"/>
        <v>39</v>
      </c>
      <c r="N16" s="4"/>
      <c r="O16" s="10">
        <v>6</v>
      </c>
      <c r="P16" s="5">
        <v>9</v>
      </c>
      <c r="Q16" s="5">
        <v>7</v>
      </c>
      <c r="R16" s="14">
        <f t="shared" si="5"/>
        <v>22</v>
      </c>
      <c r="S16" s="4"/>
      <c r="T16" s="18">
        <f t="shared" si="6"/>
        <v>85</v>
      </c>
      <c r="U16" s="19">
        <v>63</v>
      </c>
      <c r="V16" s="4"/>
    </row>
    <row r="17" spans="1:22" x14ac:dyDescent="0.2">
      <c r="A17" s="4"/>
      <c r="B17" s="31">
        <v>9</v>
      </c>
      <c r="C17" s="37" t="s">
        <v>33</v>
      </c>
      <c r="D17" s="38" t="s">
        <v>22</v>
      </c>
      <c r="E17"/>
      <c r="F17" s="41"/>
      <c r="G17" s="14">
        <f t="shared" si="3"/>
        <v>0</v>
      </c>
      <c r="H17" s="4"/>
      <c r="I17" s="41">
        <v>3</v>
      </c>
      <c r="J17" s="42">
        <v>5</v>
      </c>
      <c r="K17" s="42">
        <v>21</v>
      </c>
      <c r="L17" s="42">
        <v>19</v>
      </c>
      <c r="M17" s="14">
        <f t="shared" si="4"/>
        <v>48</v>
      </c>
      <c r="N17" s="4"/>
      <c r="O17" s="41"/>
      <c r="P17" s="42"/>
      <c r="Q17" s="42"/>
      <c r="R17" s="14">
        <f t="shared" si="5"/>
        <v>0</v>
      </c>
      <c r="S17" s="4"/>
      <c r="T17" s="18">
        <f t="shared" si="6"/>
        <v>48</v>
      </c>
      <c r="U17" s="19">
        <v>48</v>
      </c>
      <c r="V17" s="4"/>
    </row>
    <row r="18" spans="1:22" x14ac:dyDescent="0.2">
      <c r="A18" s="4"/>
      <c r="B18" s="28">
        <v>10</v>
      </c>
      <c r="C18" s="29" t="s">
        <v>25</v>
      </c>
      <c r="D18" s="30" t="s">
        <v>20</v>
      </c>
      <c r="E18"/>
      <c r="F18" s="10">
        <v>6</v>
      </c>
      <c r="G18" s="14">
        <f t="shared" si="3"/>
        <v>6</v>
      </c>
      <c r="H18" s="4"/>
      <c r="I18" s="10">
        <v>4</v>
      </c>
      <c r="J18" s="5">
        <v>5</v>
      </c>
      <c r="K18" s="5">
        <v>5</v>
      </c>
      <c r="L18" s="5"/>
      <c r="M18" s="14">
        <f t="shared" si="4"/>
        <v>14</v>
      </c>
      <c r="N18" s="4"/>
      <c r="O18" s="10"/>
      <c r="P18" s="5"/>
      <c r="Q18" s="5"/>
      <c r="R18" s="14">
        <f t="shared" si="5"/>
        <v>0</v>
      </c>
      <c r="S18" s="4"/>
      <c r="T18" s="18">
        <f t="shared" si="6"/>
        <v>20</v>
      </c>
      <c r="U18" s="19">
        <v>20</v>
      </c>
      <c r="V18" s="4"/>
    </row>
    <row r="19" spans="1:22" ht="17" customHeight="1" x14ac:dyDescent="0.2">
      <c r="A19" s="4"/>
      <c r="B19" s="31">
        <v>11</v>
      </c>
      <c r="C19" s="29" t="s">
        <v>29</v>
      </c>
      <c r="D19" s="30" t="s">
        <v>20</v>
      </c>
      <c r="E19"/>
      <c r="F19" s="10">
        <v>18</v>
      </c>
      <c r="G19" s="14">
        <f t="shared" si="0"/>
        <v>18</v>
      </c>
      <c r="H19" s="4"/>
      <c r="I19" s="10"/>
      <c r="J19" s="5"/>
      <c r="K19" s="5"/>
      <c r="L19" s="5"/>
      <c r="M19" s="14">
        <f t="shared" ref="M19:M20" si="7">SUM(I19:L19)</f>
        <v>0</v>
      </c>
      <c r="N19" s="4"/>
      <c r="O19" s="10"/>
      <c r="P19" s="5"/>
      <c r="Q19" s="5"/>
      <c r="R19" s="14">
        <f t="shared" ref="R19:R20" si="8">SUM(O19:Q19)</f>
        <v>0</v>
      </c>
      <c r="S19" s="4"/>
      <c r="T19" s="18">
        <f t="shared" si="6"/>
        <v>18</v>
      </c>
      <c r="U19" s="19">
        <v>18</v>
      </c>
      <c r="V19" s="4"/>
    </row>
    <row r="20" spans="1:22" x14ac:dyDescent="0.2">
      <c r="A20" s="4"/>
      <c r="B20" s="28">
        <v>12</v>
      </c>
      <c r="C20" s="29" t="s">
        <v>24</v>
      </c>
      <c r="D20" s="30" t="s">
        <v>20</v>
      </c>
      <c r="E20"/>
      <c r="F20" s="10">
        <v>14</v>
      </c>
      <c r="G20" s="14">
        <f t="shared" si="0"/>
        <v>14</v>
      </c>
      <c r="H20" s="4"/>
      <c r="I20" s="10"/>
      <c r="J20" s="5"/>
      <c r="K20" s="5"/>
      <c r="L20" s="5"/>
      <c r="M20" s="14">
        <f t="shared" si="7"/>
        <v>0</v>
      </c>
      <c r="N20" s="4"/>
      <c r="O20" s="10"/>
      <c r="P20" s="5"/>
      <c r="Q20" s="5"/>
      <c r="R20" s="14">
        <f t="shared" si="8"/>
        <v>0</v>
      </c>
      <c r="S20" s="4"/>
      <c r="T20" s="18">
        <f t="shared" si="6"/>
        <v>14</v>
      </c>
      <c r="U20" s="19">
        <v>14</v>
      </c>
      <c r="V20" s="4"/>
    </row>
    <row r="21" spans="1:22" ht="17" thickBot="1" x14ac:dyDescent="0.25">
      <c r="A21" s="4"/>
      <c r="B21" s="7"/>
      <c r="C21" s="39"/>
      <c r="D21" s="40"/>
      <c r="E21" s="4"/>
      <c r="F21" s="11"/>
      <c r="G21" s="15">
        <f t="shared" si="0"/>
        <v>0</v>
      </c>
      <c r="H21" s="4"/>
      <c r="I21" s="11"/>
      <c r="J21" s="8"/>
      <c r="K21" s="8"/>
      <c r="L21" s="8"/>
      <c r="M21" s="15">
        <f t="shared" ref="M21" si="9">SUM(I21:L21)</f>
        <v>0</v>
      </c>
      <c r="N21" s="4"/>
      <c r="O21" s="11"/>
      <c r="P21" s="8"/>
      <c r="Q21" s="8"/>
      <c r="R21" s="15">
        <f t="shared" ref="R21" si="10">SUM(O21:Q21)</f>
        <v>0</v>
      </c>
      <c r="S21" s="4"/>
      <c r="T21" s="20">
        <f t="shared" si="6"/>
        <v>0</v>
      </c>
      <c r="U21" s="21"/>
      <c r="V21" s="4"/>
    </row>
    <row r="22" spans="1:22" ht="17" thickBot="1" x14ac:dyDescent="0.25">
      <c r="A22" s="4"/>
      <c r="B22" s="22"/>
      <c r="C22" s="23"/>
      <c r="D22" s="23"/>
      <c r="E22" s="4"/>
      <c r="F22" s="23"/>
      <c r="G22" s="24"/>
      <c r="H22" s="4"/>
      <c r="I22" s="23"/>
      <c r="J22" s="23"/>
      <c r="K22" s="23"/>
      <c r="L22" s="23"/>
      <c r="M22" s="24"/>
      <c r="N22" s="4"/>
      <c r="O22" s="23"/>
      <c r="P22" s="23"/>
      <c r="Q22" s="23"/>
      <c r="R22" s="24"/>
      <c r="S22" s="4"/>
      <c r="T22" s="24"/>
      <c r="U22" s="24"/>
      <c r="V22" s="4"/>
    </row>
    <row r="23" spans="1:22" ht="17" thickBot="1" x14ac:dyDescent="0.25">
      <c r="A23" s="4"/>
      <c r="B23" s="3"/>
      <c r="C23" s="75" t="s">
        <v>14</v>
      </c>
      <c r="D23" s="76"/>
      <c r="E23" s="76"/>
      <c r="F23" s="76"/>
      <c r="G23" s="7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4"/>
      <c r="B24" s="3"/>
      <c r="C24" s="66" t="s">
        <v>12</v>
      </c>
      <c r="D24" s="67"/>
      <c r="E24" s="67"/>
      <c r="F24" s="67"/>
      <c r="G24" s="6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4"/>
      <c r="B25" s="3"/>
      <c r="C25" s="69" t="s">
        <v>15</v>
      </c>
      <c r="D25" s="70"/>
      <c r="E25" s="70"/>
      <c r="F25" s="70"/>
      <c r="G25" s="7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7" thickBot="1" x14ac:dyDescent="0.25">
      <c r="A26" s="4"/>
      <c r="B26" s="3"/>
      <c r="C26" s="72" t="s">
        <v>13</v>
      </c>
      <c r="D26" s="73"/>
      <c r="E26" s="73"/>
      <c r="F26" s="73"/>
      <c r="G26" s="7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">
      <c r="A33" s="4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">
      <c r="A34" s="4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</sheetData>
  <sortState ref="C9:AE19">
    <sortCondition descending="1" ref="T9:T19"/>
  </sortState>
  <mergeCells count="17">
    <mergeCell ref="C24:G24"/>
    <mergeCell ref="C25:G25"/>
    <mergeCell ref="C26:G26"/>
    <mergeCell ref="C23:G23"/>
    <mergeCell ref="T6:T8"/>
    <mergeCell ref="U6:U8"/>
    <mergeCell ref="T5:U5"/>
    <mergeCell ref="B2:U3"/>
    <mergeCell ref="D5:D8"/>
    <mergeCell ref="C5:C8"/>
    <mergeCell ref="B5:B8"/>
    <mergeCell ref="F5:G5"/>
    <mergeCell ref="F6:G7"/>
    <mergeCell ref="I5:M5"/>
    <mergeCell ref="I6:M7"/>
    <mergeCell ref="O5:R5"/>
    <mergeCell ref="O6:R7"/>
  </mergeCells>
  <phoneticPr fontId="3" type="noConversion"/>
  <pageMargins left="0.39370078740157483" right="0.39370078740157483" top="0.39370078740157483" bottom="0.39370078740157483" header="0.30000000000000004" footer="0.30000000000000004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Fuidge</dc:creator>
  <cp:lastModifiedBy>Brian Fuidge</cp:lastModifiedBy>
  <cp:lastPrinted>2017-03-28T21:26:09Z</cp:lastPrinted>
  <dcterms:created xsi:type="dcterms:W3CDTF">2016-03-29T13:22:23Z</dcterms:created>
  <dcterms:modified xsi:type="dcterms:W3CDTF">2018-08-29T15:14:33Z</dcterms:modified>
</cp:coreProperties>
</file>